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<sst xmlns="http://schemas.openxmlformats.org/spreadsheetml/2006/main" count="34" uniqueCount="26">
  <si>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</si>
  <si>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</si>
  <si>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</si>
  <si>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</si>
  <si>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</si>
  <si>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</si>
  <si>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</si>
  <si>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</si>
  <si>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</si>
  <si>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</si>
  <si>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</si>
  <si>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</si>
  <si>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</si>
  <si>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</si>
  <si>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</si>
  <si>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</si>
  <si>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</si>
  <si>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</si>
  <si>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</si>
  <si>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</si>
  <si>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</si>
  <si>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</si>
  <si>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gloriagq83@hotmail.com</t>
  </si>
  <si>
    <t xml:space="preserve">MENSUAL </t>
  </si>
  <si>
    <t xml:space="preserve">SECRETARÍA </t>
  </si>
  <si>
    <t>C.P.A. GLORIA ELIZABETH GUZHÑAY QUITO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</si>
</sst>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u val="single"/>
      <sz val="11"/>
      <color theme="10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4" fontId="21" fillId="33" borderId="10" xfId="0" applyNumberFormat="1" applyFont="1" applyFill="1" applyBorder="1" applyAlignment="1">
      <alignment horizontal="center" vertical="center" wrapText="1"/>
    </xf>
    <xf numFmtId="44" fontId="24" fillId="33" borderId="13" xfId="0" applyNumberFormat="1" applyFont="1" applyFill="1" applyBorder="1" applyAlignment="1">
      <alignment vertical="center" wrapText="1"/>
    </xf>
    <xf numFmtId="44" fontId="21" fillId="33" borderId="12" xfId="0" applyNumberFormat="1" applyFont="1" applyFill="1" applyBorder="1" applyAlignment="1">
      <alignment vertical="center" wrapText="1"/>
    </xf>
    <xf numFmtId="44" fontId="21" fillId="33" borderId="10" xfId="0" applyNumberFormat="1" applyFont="1" applyFill="1" applyBorder="1" applyAlignment="1">
      <alignment vertical="center" wrapText="1"/>
    </xf>
    <xf numFmtId="44" fontId="24" fillId="33" borderId="10" xfId="0" applyNumberFormat="1" applyFont="1" applyFill="1" applyBorder="1" applyAlignment="1">
      <alignment vertical="center" wrapText="1"/>
    </xf>
    <xf numFmtId="0" fontId="49" fillId="0" borderId="10" xfId="46" applyFont="1" applyBorder="1" applyAlignment="1" applyProtection="1">
      <alignment horizontal="center" vertical="center" wrapText="1"/>
      <protection/>
    </xf>
    <xf numFmtId="14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4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9.140625" style="0" customWidth="1"/>
    <col min="5" max="5" width="24.421875" style="0" customWidth="1"/>
    <col min="6" max="6" width="37.00390625" style="0" customWidth="1"/>
  </cols>
  <sheetData>
    <row r="1" spans="1:6" ht="29.25" customHeight="1">
      <c r="A1" s="32" t="s">
        <v>4</v>
      </c>
      <c r="B1" s="33"/>
      <c r="C1" s="33"/>
      <c r="D1" s="33"/>
      <c r="E1" s="33"/>
      <c r="F1" s="34"/>
    </row>
    <row r="2" spans="1:6" ht="57" customHeight="1">
      <c r="A2" s="32" t="s">
        <v>18</v>
      </c>
      <c r="B2" s="33"/>
      <c r="C2" s="33"/>
      <c r="D2" s="33"/>
      <c r="E2" s="33"/>
      <c r="F2" s="34"/>
    </row>
    <row r="3" spans="1:6" ht="42.75" customHeight="1">
      <c r="A3" s="17" t="s">
        <v>5</v>
      </c>
      <c r="B3" s="18"/>
      <c r="C3" s="18"/>
      <c r="D3" s="18"/>
      <c r="E3" s="18"/>
      <c r="F3" s="19"/>
    </row>
    <row r="4" spans="1:6" s="5" customFormat="1" ht="48.75" customHeight="1">
      <c r="A4" s="4" t="s">
        <v>17</v>
      </c>
      <c r="B4" s="3" t="s">
        <v>6</v>
      </c>
      <c r="C4" s="4" t="s">
        <v>7</v>
      </c>
      <c r="D4" s="4" t="s">
        <v>8</v>
      </c>
      <c r="E4" s="3" t="s">
        <v>12</v>
      </c>
      <c r="F4" s="3" t="s">
        <v>19</v>
      </c>
    </row>
    <row r="5" spans="1:6" ht="30" customHeight="1">
      <c r="A5" s="1" t="s">
        <v>14</v>
      </c>
      <c r="B5" s="9">
        <v>77089.64</v>
      </c>
      <c r="C5" s="11">
        <v>102000</v>
      </c>
      <c r="D5" s="2"/>
      <c r="E5" s="7">
        <f>C5/B5</f>
        <v>1.3231349893448718</v>
      </c>
      <c r="F5" s="20"/>
    </row>
    <row r="6" spans="1:6" ht="30" customHeight="1">
      <c r="A6" s="1" t="s">
        <v>15</v>
      </c>
      <c r="B6" s="9">
        <v>295929.16</v>
      </c>
      <c r="C6" s="12">
        <v>755572.83</v>
      </c>
      <c r="D6" s="2"/>
      <c r="E6" s="7">
        <f>C6/B6</f>
        <v>2.553221960282657</v>
      </c>
      <c r="F6" s="21"/>
    </row>
    <row r="7" spans="1:6" ht="30" customHeight="1">
      <c r="A7" s="6" t="s">
        <v>16</v>
      </c>
      <c r="B7" s="10">
        <f>SUM(B5:B6)</f>
        <v>373018.8</v>
      </c>
      <c r="C7" s="13">
        <f>SUM(C5:C6)</f>
        <v>857572.83</v>
      </c>
      <c r="D7" s="30">
        <f>C7/B7</f>
        <v>2.2990069937493764</v>
      </c>
      <c r="E7" s="31"/>
      <c r="F7" s="22"/>
    </row>
    <row r="8" spans="1:6" s="5" customFormat="1" ht="38.25" customHeight="1">
      <c r="A8" s="17" t="s">
        <v>13</v>
      </c>
      <c r="B8" s="18"/>
      <c r="C8" s="18"/>
      <c r="D8" s="18"/>
      <c r="E8" s="18"/>
      <c r="F8" s="19"/>
    </row>
    <row r="9" spans="1:6" s="5" customFormat="1" ht="34.5" customHeight="1">
      <c r="A9" s="3" t="s">
        <v>17</v>
      </c>
      <c r="B9" s="3" t="s">
        <v>6</v>
      </c>
      <c r="C9" s="4" t="s">
        <v>7</v>
      </c>
      <c r="D9" s="4" t="s">
        <v>8</v>
      </c>
      <c r="E9" s="3" t="s">
        <v>12</v>
      </c>
      <c r="F9" s="3" t="s">
        <v>9</v>
      </c>
    </row>
    <row r="10" spans="1:6" s="5" customFormat="1" ht="30" customHeight="1">
      <c r="A10" s="1" t="s">
        <v>14</v>
      </c>
      <c r="B10" s="9">
        <v>90045.13</v>
      </c>
      <c r="C10" s="11">
        <v>93342.22</v>
      </c>
      <c r="D10" s="2"/>
      <c r="E10" s="7">
        <f>C10/B10</f>
        <v>1.0366159724573667</v>
      </c>
      <c r="F10" s="20"/>
    </row>
    <row r="11" spans="1:6" s="5" customFormat="1" ht="30" customHeight="1">
      <c r="A11" s="1" t="s">
        <v>15</v>
      </c>
      <c r="B11" s="9">
        <v>326158.63</v>
      </c>
      <c r="C11" s="12">
        <v>297511.04</v>
      </c>
      <c r="D11" s="2"/>
      <c r="E11" s="7">
        <f>C11/B11</f>
        <v>0.9121666963097066</v>
      </c>
      <c r="F11" s="21"/>
    </row>
    <row r="12" spans="1:6" s="5" customFormat="1" ht="30" customHeight="1">
      <c r="A12" s="6" t="s">
        <v>16</v>
      </c>
      <c r="B12" s="10">
        <f>SUM(B10:B11)</f>
        <v>416203.76</v>
      </c>
      <c r="C12" s="13">
        <f>SUM(C10:C11)</f>
        <v>390853.26</v>
      </c>
      <c r="D12" s="30">
        <f>C12/B12</f>
        <v>0.9390911317091417</v>
      </c>
      <c r="E12" s="31"/>
      <c r="F12" s="22"/>
    </row>
    <row r="13" spans="1:6" s="5" customFormat="1" ht="39.75" customHeight="1">
      <c r="A13" s="26" t="s">
        <v>10</v>
      </c>
      <c r="B13" s="27"/>
      <c r="C13" s="27"/>
      <c r="D13" s="27"/>
      <c r="E13" s="27"/>
      <c r="F13" s="3" t="s">
        <v>11</v>
      </c>
    </row>
    <row r="14" spans="1:6" s="5" customFormat="1" ht="32.25" customHeight="1">
      <c r="A14" s="28"/>
      <c r="B14" s="29"/>
      <c r="C14" s="29"/>
      <c r="D14" s="29"/>
      <c r="E14" s="29"/>
      <c r="F14" s="8"/>
    </row>
    <row r="15" spans="1:6" ht="15" customHeight="1">
      <c r="A15" s="36"/>
      <c r="B15" s="37"/>
      <c r="C15" s="37"/>
      <c r="D15" s="37"/>
      <c r="E15" s="37"/>
      <c r="F15" s="38"/>
    </row>
    <row r="16" spans="1:6" ht="15">
      <c r="A16" s="23" t="s">
        <v>0</v>
      </c>
      <c r="B16" s="24"/>
      <c r="C16" s="24"/>
      <c r="D16" s="24"/>
      <c r="E16" s="15">
        <v>42824</v>
      </c>
      <c r="F16" s="16"/>
    </row>
    <row r="17" spans="1:6" ht="15">
      <c r="A17" s="23" t="s">
        <v>3</v>
      </c>
      <c r="B17" s="24"/>
      <c r="C17" s="24"/>
      <c r="D17" s="35"/>
      <c r="E17" s="25" t="s">
        <v>23</v>
      </c>
      <c r="F17" s="16"/>
    </row>
    <row r="18" spans="1:6" ht="15">
      <c r="A18" s="23" t="s">
        <v>20</v>
      </c>
      <c r="B18" s="24"/>
      <c r="C18" s="24"/>
      <c r="D18" s="24"/>
      <c r="E18" s="25" t="s">
        <v>24</v>
      </c>
      <c r="F18" s="16"/>
    </row>
    <row r="19" spans="1:6" ht="15">
      <c r="A19" s="23" t="s">
        <v>21</v>
      </c>
      <c r="B19" s="24"/>
      <c r="C19" s="24"/>
      <c r="D19" s="24"/>
      <c r="E19" s="25" t="s">
        <v>25</v>
      </c>
      <c r="F19" s="16"/>
    </row>
    <row r="20" spans="1:6" ht="30" customHeight="1">
      <c r="A20" s="23" t="s">
        <v>1</v>
      </c>
      <c r="B20" s="24"/>
      <c r="C20" s="24"/>
      <c r="D20" s="24"/>
      <c r="E20" s="14" t="s">
        <v>22</v>
      </c>
      <c r="F20" s="14"/>
    </row>
    <row r="21" spans="1:6" ht="27.75" customHeight="1">
      <c r="A21" s="23" t="s">
        <v>2</v>
      </c>
      <c r="B21" s="24"/>
      <c r="C21" s="24"/>
      <c r="D21" s="24"/>
      <c r="E21" s="25">
        <v>4098665</v>
      </c>
      <c r="F21" s="16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  <mergeCell ref="A3:F3"/>
    <mergeCell ref="F5:F7"/>
    <mergeCell ref="A8:F8"/>
    <mergeCell ref="F10:F12"/>
    <mergeCell ref="A13:E14"/>
    <mergeCell ref="D12:E12"/>
  </mergeCells>
  <hyperlinks>
    <hyperlink ref="E20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2016-07-01T20:20:58Z</cp:lastPrinted>
  <dcterms:created xsi:type="dcterms:W3CDTF">2011-04-20T17:22:00Z</dcterms:created>
  <dcterms:modified xsi:type="dcterms:W3CDTF">2018-02-26T19:55:38Z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